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J6" i="1"/>
  <c r="K6" i="1"/>
  <c r="L6" i="1"/>
  <c r="E7" i="1"/>
  <c r="F7" i="1"/>
  <c r="G7" i="1"/>
  <c r="H7" i="1"/>
  <c r="I7" i="1"/>
  <c r="J7" i="1"/>
  <c r="K7" i="1"/>
  <c r="L7" i="1"/>
  <c r="E8" i="1"/>
  <c r="F8" i="1"/>
  <c r="G8" i="1"/>
  <c r="H8" i="1"/>
  <c r="I8" i="1"/>
  <c r="J8" i="1"/>
  <c r="K8" i="1"/>
  <c r="L8" i="1"/>
  <c r="E9" i="1"/>
  <c r="F9" i="1"/>
  <c r="G9" i="1"/>
  <c r="H9" i="1"/>
  <c r="I9" i="1"/>
  <c r="J9" i="1"/>
  <c r="K9" i="1"/>
  <c r="L9" i="1"/>
  <c r="E10" i="1"/>
  <c r="F10" i="1"/>
  <c r="G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E12" i="1"/>
  <c r="F12" i="1"/>
  <c r="G12" i="1"/>
  <c r="H12" i="1"/>
  <c r="I12" i="1"/>
  <c r="J12" i="1"/>
  <c r="K12" i="1"/>
  <c r="L12" i="1"/>
  <c r="E13" i="1"/>
  <c r="F13" i="1"/>
  <c r="G13" i="1"/>
  <c r="H13" i="1"/>
  <c r="I13" i="1"/>
  <c r="J13" i="1"/>
  <c r="K13" i="1"/>
  <c r="L13" i="1"/>
</calcChain>
</file>

<file path=xl/sharedStrings.xml><?xml version="1.0" encoding="utf-8"?>
<sst xmlns="http://schemas.openxmlformats.org/spreadsheetml/2006/main" count="30" uniqueCount="30">
  <si>
    <t>Школа</t>
  </si>
  <si>
    <t>МКОУ "Ниновская ООШ"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</si>
  <si>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</si>
  <si>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</si>
  <si>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</si>
  <si>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</si>
  <si>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</si>
  <si>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</si>
  <si>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</si>
  <si>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</si>
  <si>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</si>
  <si>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</si>
  <si>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</si>
  <si>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</si>
  <si>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</si>
  <si>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</si>
  <si>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</si>
  <si>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</si>
  <si>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</si>
  <si>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</si>
  <si>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</si>
  <si>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</si>
  <si>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</si>
  <si>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</si>
  <si>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</si>
  <si>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</si>
  <si>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</si>
  <si>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</si>
  <si>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</si>
  <si>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Курица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</si>
</sst>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6">
          <cell r="F116">
            <v>150</v>
          </cell>
          <cell r="G116">
            <v>12</v>
          </cell>
          <cell r="H116">
            <v>13</v>
          </cell>
          <cell r="I116">
            <v>15</v>
          </cell>
          <cell r="J116">
            <v>31</v>
          </cell>
          <cell r="K116">
            <v>252</v>
          </cell>
          <cell r="L116">
            <v>31.7</v>
          </cell>
        </row>
        <row r="117">
          <cell r="E117" t="str">
            <v>Макароны отварные</v>
          </cell>
          <cell r="F117">
            <v>160</v>
          </cell>
          <cell r="G117">
            <v>4</v>
          </cell>
          <cell r="H117">
            <v>7</v>
          </cell>
          <cell r="I117">
            <v>4</v>
          </cell>
          <cell r="J117">
            <v>210</v>
          </cell>
          <cell r="K117">
            <v>128</v>
          </cell>
          <cell r="L117">
            <v>14.23</v>
          </cell>
        </row>
        <row r="118">
          <cell r="E118" t="str">
            <v>Компот из сухофруктов</v>
          </cell>
          <cell r="F118">
            <v>200</v>
          </cell>
          <cell r="G118">
            <v>1</v>
          </cell>
          <cell r="H118">
            <v>0</v>
          </cell>
          <cell r="I118">
            <v>20</v>
          </cell>
          <cell r="J118">
            <v>85</v>
          </cell>
          <cell r="K118">
            <v>407</v>
          </cell>
          <cell r="L118">
            <v>10</v>
          </cell>
        </row>
        <row r="119">
          <cell r="E119" t="str">
            <v>Пшеничный</v>
          </cell>
          <cell r="F119">
            <v>40</v>
          </cell>
          <cell r="G119">
            <v>5</v>
          </cell>
          <cell r="H119">
            <v>1</v>
          </cell>
          <cell r="I119">
            <v>23</v>
          </cell>
          <cell r="J119">
            <v>115</v>
          </cell>
          <cell r="K119" t="str">
            <v>ПР</v>
          </cell>
          <cell r="L119">
            <v>3</v>
          </cell>
        </row>
        <row r="120">
          <cell r="E120" t="str">
            <v>Капустный салат с зеленым горошком</v>
          </cell>
          <cell r="F120">
            <v>60</v>
          </cell>
          <cell r="G120">
            <v>1</v>
          </cell>
          <cell r="H120">
            <v>4</v>
          </cell>
          <cell r="I120">
            <v>5</v>
          </cell>
          <cell r="J120">
            <v>56</v>
          </cell>
          <cell r="K120" t="str">
            <v>70-75</v>
          </cell>
          <cell r="L120">
            <v>12</v>
          </cell>
        </row>
        <row r="123">
          <cell r="F123">
            <v>610</v>
          </cell>
          <cell r="G123">
            <v>23</v>
          </cell>
          <cell r="H123">
            <v>25</v>
          </cell>
          <cell r="I123">
            <v>67</v>
          </cell>
          <cell r="J123">
            <v>497</v>
          </cell>
          <cell r="L123">
            <v>70.930000000000007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3.85546875" customWidth="1"/>
    <col min="5" max="5" width="21.140625" customWidth="1"/>
  </cols>
  <sheetData>
    <row r="1" spans="1:12" x14ac:dyDescent="0.25">
      <c r="A1" s="1" t="s">
        <v>0</v>
      </c>
      <c r="B1" s="2"/>
      <c r="F1" s="5" t="s">
        <v>2</v>
      </c>
      <c r="G1" s="2" t="s">
        <v>3</v>
      </c>
      <c r="H1" s="6"/>
      <c r="I1" s="6"/>
      <c r="J1" s="6"/>
      <c r="K1" s="6"/>
      <c r="L1" s="2"/>
    </row>
    <row r="2" spans="1:12" ht="18.75" x14ac:dyDescent="0.25">
      <c r="A2" s="7"/>
      <c r="B2" s="2"/>
      <c r="C2" s="3" t="s">
        <v>1</v>
      </c>
      <c r="D2" s="4"/>
      <c r="E2" s="4"/>
      <c r="F2" s="2"/>
      <c r="G2" s="2" t="s">
        <v>4</v>
      </c>
      <c r="H2" s="6"/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11">
        <v>4</v>
      </c>
      <c r="I3" s="11">
        <v>2</v>
      </c>
      <c r="J3" s="12">
        <v>2025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8</v>
      </c>
      <c r="I4" s="14" t="s">
        <v>9</v>
      </c>
      <c r="J4" s="14" t="s">
        <v>10</v>
      </c>
      <c r="K4" s="2"/>
      <c r="L4" s="2"/>
    </row>
    <row r="5" spans="1:12" ht="34.5" thickBot="1" x14ac:dyDescent="0.3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25.5" x14ac:dyDescent="0.25">
      <c r="A6" s="19">
        <v>1</v>
      </c>
      <c r="B6" s="20">
        <v>1</v>
      </c>
      <c r="C6" s="21" t="s">
        <v>23</v>
      </c>
      <c r="D6" s="22" t="s">
        <v>24</v>
      </c>
      <c r="E6" s="23" t="s">
        <v>29</v>
      </c>
      <c r="F6" s="24">
        <f>[1]Лист1!F116</f>
        <v>150</v>
      </c>
      <c r="G6" s="24">
        <f>[1]Лист1!G116</f>
        <v>12</v>
      </c>
      <c r="H6" s="24">
        <f>[1]Лист1!H116</f>
        <v>13</v>
      </c>
      <c r="I6" s="24">
        <f>[1]Лист1!I116</f>
        <v>15</v>
      </c>
      <c r="J6" s="24">
        <f>[1]Лист1!J116</f>
        <v>31</v>
      </c>
      <c r="K6" s="25">
        <f>[1]Лист1!K116</f>
        <v>252</v>
      </c>
      <c r="L6" s="24">
        <f>[1]Лист1!L116</f>
        <v>31.7</v>
      </c>
    </row>
    <row r="7" spans="1:12" x14ac:dyDescent="0.25">
      <c r="A7" s="26"/>
      <c r="B7" s="27"/>
      <c r="C7" s="28"/>
      <c r="D7" s="29"/>
      <c r="E7" s="30" t="str">
        <f>[1]Лист1!E117</f>
        <v>Макароны отварные</v>
      </c>
      <c r="F7" s="31">
        <f>[1]Лист1!F117</f>
        <v>160</v>
      </c>
      <c r="G7" s="31">
        <f>[1]Лист1!G117</f>
        <v>4</v>
      </c>
      <c r="H7" s="31">
        <f>[1]Лист1!H117</f>
        <v>7</v>
      </c>
      <c r="I7" s="31">
        <f>[1]Лист1!I117</f>
        <v>4</v>
      </c>
      <c r="J7" s="31">
        <f>[1]Лист1!J117</f>
        <v>210</v>
      </c>
      <c r="K7" s="32">
        <f>[1]Лист1!K117</f>
        <v>128</v>
      </c>
      <c r="L7" s="31">
        <f>[1]Лист1!L117</f>
        <v>14.23</v>
      </c>
    </row>
    <row r="8" spans="1:12" x14ac:dyDescent="0.25">
      <c r="A8" s="26"/>
      <c r="B8" s="27"/>
      <c r="C8" s="28"/>
      <c r="D8" s="33" t="s">
        <v>25</v>
      </c>
      <c r="E8" s="30" t="str">
        <f>[1]Лист1!E118</f>
        <v>Компот из сухофруктов</v>
      </c>
      <c r="F8" s="31">
        <f>[1]Лист1!F118</f>
        <v>200</v>
      </c>
      <c r="G8" s="31">
        <f>[1]Лист1!G118</f>
        <v>1</v>
      </c>
      <c r="H8" s="31">
        <f>[1]Лист1!H118</f>
        <v>0</v>
      </c>
      <c r="I8" s="31">
        <f>[1]Лист1!I118</f>
        <v>20</v>
      </c>
      <c r="J8" s="31">
        <f>[1]Лист1!J118</f>
        <v>85</v>
      </c>
      <c r="K8" s="32">
        <f>[1]Лист1!K118</f>
        <v>407</v>
      </c>
      <c r="L8" s="31">
        <f>[1]Лист1!L118</f>
        <v>10</v>
      </c>
    </row>
    <row r="9" spans="1:12" x14ac:dyDescent="0.25">
      <c r="A9" s="26"/>
      <c r="B9" s="27"/>
      <c r="C9" s="28"/>
      <c r="D9" s="33" t="s">
        <v>26</v>
      </c>
      <c r="E9" s="30" t="str">
        <f>[1]Лист1!E119</f>
        <v>Пшеничный</v>
      </c>
      <c r="F9" s="31">
        <f>[1]Лист1!F119</f>
        <v>40</v>
      </c>
      <c r="G9" s="31">
        <f>[1]Лист1!G119</f>
        <v>5</v>
      </c>
      <c r="H9" s="31">
        <f>[1]Лист1!H119</f>
        <v>1</v>
      </c>
      <c r="I9" s="31">
        <f>[1]Лист1!I119</f>
        <v>23</v>
      </c>
      <c r="J9" s="31">
        <f>[1]Лист1!J119</f>
        <v>115</v>
      </c>
      <c r="K9" s="32" t="str">
        <f>[1]Лист1!K119</f>
        <v>ПР</v>
      </c>
      <c r="L9" s="31">
        <f>[1]Лист1!L119</f>
        <v>3</v>
      </c>
    </row>
    <row r="10" spans="1:12" x14ac:dyDescent="0.25">
      <c r="A10" s="26"/>
      <c r="B10" s="27"/>
      <c r="C10" s="28"/>
      <c r="D10" s="33" t="s">
        <v>27</v>
      </c>
      <c r="E10" s="30" t="str">
        <f>[1]Лист1!E120</f>
        <v>Капустный салат с зеленым горошком</v>
      </c>
      <c r="F10" s="31">
        <f>[1]Лист1!F120</f>
        <v>60</v>
      </c>
      <c r="G10" s="31">
        <f>[1]Лист1!G120</f>
        <v>1</v>
      </c>
      <c r="H10" s="31">
        <f>[1]Лист1!H120</f>
        <v>4</v>
      </c>
      <c r="I10" s="31">
        <f>[1]Лист1!I120</f>
        <v>5</v>
      </c>
      <c r="J10" s="31">
        <f>[1]Лист1!J120</f>
        <v>56</v>
      </c>
      <c r="K10" s="32" t="str">
        <f>[1]Лист1!K120</f>
        <v>70-75</v>
      </c>
      <c r="L10" s="31">
        <f>[1]Лист1!L120</f>
        <v>12</v>
      </c>
    </row>
    <row r="11" spans="1:12" x14ac:dyDescent="0.25">
      <c r="A11" s="26"/>
      <c r="B11" s="27"/>
      <c r="C11" s="28"/>
      <c r="D11" s="29"/>
      <c r="E11" s="30">
        <f>[1]Лист1!E121</f>
        <v>0</v>
      </c>
      <c r="F11" s="31">
        <f>[1]Лист1!F121</f>
        <v>0</v>
      </c>
      <c r="G11" s="31">
        <f>[1]Лист1!G121</f>
        <v>0</v>
      </c>
      <c r="H11" s="31">
        <f>[1]Лист1!H121</f>
        <v>0</v>
      </c>
      <c r="I11" s="31">
        <f>[1]Лист1!I121</f>
        <v>0</v>
      </c>
      <c r="J11" s="31">
        <f>[1]Лист1!J121</f>
        <v>0</v>
      </c>
      <c r="K11" s="32">
        <f>[1]Лист1!K121</f>
        <v>0</v>
      </c>
      <c r="L11" s="31">
        <f>[1]Лист1!L121</f>
        <v>0</v>
      </c>
    </row>
    <row r="12" spans="1:12" x14ac:dyDescent="0.25">
      <c r="A12" s="26"/>
      <c r="B12" s="27"/>
      <c r="C12" s="28"/>
      <c r="D12" s="29"/>
      <c r="E12" s="30">
        <f>[1]Лист1!E122</f>
        <v>0</v>
      </c>
      <c r="F12" s="31">
        <f>[1]Лист1!F122</f>
        <v>0</v>
      </c>
      <c r="G12" s="31">
        <f>[1]Лист1!G122</f>
        <v>0</v>
      </c>
      <c r="H12" s="31">
        <f>[1]Лист1!H122</f>
        <v>0</v>
      </c>
      <c r="I12" s="31">
        <f>[1]Лист1!I122</f>
        <v>0</v>
      </c>
      <c r="J12" s="31">
        <f>[1]Лист1!J122</f>
        <v>0</v>
      </c>
      <c r="K12" s="32">
        <f>[1]Лист1!K122</f>
        <v>0</v>
      </c>
      <c r="L12" s="31">
        <f>[1]Лист1!L122</f>
        <v>0</v>
      </c>
    </row>
    <row r="13" spans="1:12" x14ac:dyDescent="0.25">
      <c r="A13" s="34"/>
      <c r="B13" s="35"/>
      <c r="C13" s="36"/>
      <c r="D13" s="37" t="s">
        <v>28</v>
      </c>
      <c r="E13" s="38">
        <f>[1]Лист1!E123</f>
        <v>0</v>
      </c>
      <c r="F13" s="39">
        <f>[1]Лист1!F123</f>
        <v>610</v>
      </c>
      <c r="G13" s="39">
        <f>[1]Лист1!G123</f>
        <v>23</v>
      </c>
      <c r="H13" s="39">
        <f>[1]Лист1!H123</f>
        <v>25</v>
      </c>
      <c r="I13" s="39">
        <f>[1]Лист1!I123</f>
        <v>67</v>
      </c>
      <c r="J13" s="39">
        <f>[1]Лист1!J123</f>
        <v>497</v>
      </c>
      <c r="K13" s="40">
        <f>[1]Лист1!K123</f>
        <v>0</v>
      </c>
      <c r="L13" s="39">
        <f>[1]Лист1!L123</f>
        <v>70.930000000000007</v>
      </c>
    </row>
  </sheetData>
  <mergeCells count="3">
    <mergeCell ref="C2:E2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Lenova</dc:creator>
  <cp:lastModifiedBy>Lenova</cp:lastModifiedBy>
  <dcterms:created xsi:type="dcterms:W3CDTF">2025-02-01T16:02:31Z</dcterms:created>
  <dcterms:modified xsi:type="dcterms:W3CDTF">2025-02-01T16:07:59Z</dcterms:modified>
</cp:coreProperties>
</file>